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59" i="1"/>
  <c r="H58"/>
  <c r="H57"/>
  <c r="H32" l="1"/>
  <c r="H33"/>
  <c r="H34"/>
  <c r="H7" l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5"/>
  <c r="H36"/>
  <c r="H37"/>
  <c r="H38"/>
  <c r="H40"/>
  <c r="H41"/>
  <c r="H42"/>
  <c r="H43"/>
  <c r="H44"/>
  <c r="H45"/>
  <c r="H46"/>
  <c r="H47"/>
  <c r="H48"/>
  <c r="H49"/>
  <c r="H50"/>
  <c r="H51"/>
  <c r="H52"/>
  <c r="H53"/>
  <c r="H54"/>
  <c r="H55"/>
  <c r="H56"/>
  <c r="H61"/>
  <c r="H62"/>
  <c r="H63"/>
  <c r="H64"/>
  <c r="H65"/>
  <c r="H66"/>
  <c r="H67"/>
  <c r="H6"/>
  <c r="H68" s="1"/>
  <c r="H69" l="1"/>
  <c r="H70" s="1"/>
  <c r="H71" s="1"/>
  <c r="H72" s="1"/>
</calcChain>
</file>

<file path=xl/sharedStrings.xml><?xml version="1.0" encoding="utf-8"?>
<sst xmlns="http://schemas.openxmlformats.org/spreadsheetml/2006/main" count="151" uniqueCount="95">
  <si>
    <t>№</t>
  </si>
  <si>
    <t>основание</t>
  </si>
  <si>
    <t>видове работи</t>
  </si>
  <si>
    <t>ед. мярка</t>
  </si>
  <si>
    <t>кол-во</t>
  </si>
  <si>
    <t>обща стойност</t>
  </si>
  <si>
    <t>общо</t>
  </si>
  <si>
    <t>20%ДДС</t>
  </si>
  <si>
    <t>всичко</t>
  </si>
  <si>
    <t>м2</t>
  </si>
  <si>
    <t>Демонтаж на метални щори</t>
  </si>
  <si>
    <t>бр</t>
  </si>
  <si>
    <t xml:space="preserve">Демонтаж на прозорци </t>
  </si>
  <si>
    <t xml:space="preserve">Демонтаж на врати </t>
  </si>
  <si>
    <t>Тухлена зидария за надзиждане при ремонт</t>
  </si>
  <si>
    <t>м3</t>
  </si>
  <si>
    <t>Изкърпване на мазилка по канали врати и прозорци</t>
  </si>
  <si>
    <t>Грундиране с готов грунд в/у стари мазилки</t>
  </si>
  <si>
    <t>Двукратно шпакловане с готови смеси при ремонт</t>
  </si>
  <si>
    <t>Разваляне на дюшеме</t>
  </si>
  <si>
    <t>Доставка и монтаж на армировъчна мрежа</t>
  </si>
  <si>
    <t>Доставка и монтаж на подови первази от PVC</t>
  </si>
  <si>
    <t>м</t>
  </si>
  <si>
    <t>Окачени тавани от минераловатни пана 600/600 и минерална вата 10см</t>
  </si>
  <si>
    <t>Облицовка с керамични плочки с лепило,при ремонт</t>
  </si>
  <si>
    <t>Грундиране с готов грунд</t>
  </si>
  <si>
    <t>Изкоп за подбиване на основи с обем до 5 м3,рохки почви</t>
  </si>
  <si>
    <t>Разкъртване вкл.рязане на асфалтова настилка с деб.до 10 см</t>
  </si>
  <si>
    <t>Изкоп с багер с ширина до 1.20м</t>
  </si>
  <si>
    <t>Доставка и монтаж на водоземна скоба в/у АЦ тръби Ф100мм</t>
  </si>
  <si>
    <t>Прехвърляне на земни почви</t>
  </si>
  <si>
    <t>Полагане на пясъчна подложка по тръбопроводи</t>
  </si>
  <si>
    <t>Засипване на тесни изкопи с баластра,вкл.трамбоване</t>
  </si>
  <si>
    <t>Възстановяване на асфалтова настила с деб.10см с ограничена ширина</t>
  </si>
  <si>
    <t>Възстановяване на трошено каменна настилка 15см с ограничена ширина</t>
  </si>
  <si>
    <t>Доставка и монтаж на водомер за студена на вода 3/4-5м3 на час</t>
  </si>
  <si>
    <t>Монтаж на спирателни кранове,кранове,канелки до Ф 32мм</t>
  </si>
  <si>
    <t>Вътрешна водопроводна инсталация от полипропиленови тръби Ф20мм за студена вода</t>
  </si>
  <si>
    <t>Доставка и монтаж на PVC тръби муфени с фасонни части Ф50/1.8</t>
  </si>
  <si>
    <t>Доставка и монтаж на PVC тръби муфени с фасонни части Ф110/2.2</t>
  </si>
  <si>
    <t>Доставка и монтаж на сифони подови чугунени с месингови детайли Ф50</t>
  </si>
  <si>
    <t>Ремонт Ел.инсталация</t>
  </si>
  <si>
    <t>Доставка и монтаж на ел.табло апартаментно</t>
  </si>
  <si>
    <t>Доставка и монтаж на автоматичен ел.предпазител 40А</t>
  </si>
  <si>
    <t>Доставка и монтаж автоматичен предпазител 10А</t>
  </si>
  <si>
    <t>Доставка и монтаж ДТК 25А</t>
  </si>
  <si>
    <t>Доставка и полагане ел.проводник 3х2,5</t>
  </si>
  <si>
    <t>Доставка и полагане ел.проводник 2х1,5</t>
  </si>
  <si>
    <t>Доставка и монтаж на LED панел за вграждане 45w 600/600</t>
  </si>
  <si>
    <t>Заздравяваща мазилка при ремонт /стъклофазерна мрежа и циментово лепило/</t>
  </si>
  <si>
    <t>ед.цена</t>
  </si>
  <si>
    <t>ед. Цена с ддс</t>
  </si>
  <si>
    <t xml:space="preserve"> </t>
  </si>
  <si>
    <t>Подмяна и свързване на водопроводни тръби PN16 Ф40 в изкоп,на заварка и фасонни части с доставка и монтаж</t>
  </si>
  <si>
    <t>Подмяна на гуфрирани полиетиленови тръби на муфени съидинения на Ф110 за канализация</t>
  </si>
  <si>
    <t>Ремонт ВиК инсталация</t>
  </si>
  <si>
    <t>Доставка и монтаж на входна врата с прозорец от AL профил с прекъснат термомост със стъклопакет и плътна част-по спецификация- 1</t>
  </si>
  <si>
    <t>Доставка и монтаж на прозорец от AL профил с прекъснат термомост със стъклопакет 300/305-по спецификация-2</t>
  </si>
  <si>
    <t>Доставка и монтаж на врата от AL профил с плътна част 70/200-по спецификация-3</t>
  </si>
  <si>
    <t>Доставка и монтаж на т AL профил с плътна част и стъкло 80/200-по спецификация-4</t>
  </si>
  <si>
    <t>Двукратно боядисване с латекс</t>
  </si>
  <si>
    <t>Шпакловане с готова циментова шпакловка с мрежа външно-фасада изток</t>
  </si>
  <si>
    <t>Грунд за силиконова мазилка -фасада изток</t>
  </si>
  <si>
    <t>Силиконова мазилка -фасада изток</t>
  </si>
  <si>
    <t>Направа и разваляне на модулно инвентарно фасадно скеле</t>
  </si>
  <si>
    <t>Водоплътна външна гладка мазилка при ремонт</t>
  </si>
  <si>
    <t>Изстъргване на постна боя по стени</t>
  </si>
  <si>
    <t>Вътрешна ВЦ мазилка при ремонт</t>
  </si>
  <si>
    <t>Очукване на мазилка по стени</t>
  </si>
  <si>
    <t>Топлоизолация на под от ХРS 3см на редени</t>
  </si>
  <si>
    <t>Доставка иполагане на бетон В15 за настилка</t>
  </si>
  <si>
    <t>Настилка от гранитогрес на лепило при ремонт</t>
  </si>
  <si>
    <t xml:space="preserve">Монтажни преградни стени от гипсокартон,двуслойни до 75мм при ремонт 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</si>
  <si>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</si>
  <si>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</si>
  <si>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</si>
  <si>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</si>
  <si>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</si>
  <si>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</si>
  <si>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</si>
  <si>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</si>
  <si>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</si>
  <si>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Облицовка с гранитогрес с лепило при ремон</t>
  </si>
  <si>
    <t>Външна пръскана мазилка</t>
  </si>
  <si>
    <t>Доставка и монтаж на тоалетна чиния с PVC казанче</t>
  </si>
  <si>
    <t>Доставка и монтаж шкаф мивка</t>
  </si>
  <si>
    <t xml:space="preserve">       ОБЕКТ:''Текущ ремонт на консултативен кабинет към местната комисия за борба срещу противообществените прояви за пълнолетни и непълнолетни в община Полски Тръмбеш"</t>
  </si>
  <si>
    <t>Доставка и монтаж на проточен бойлер</t>
  </si>
  <si>
    <t>Всичко</t>
  </si>
  <si>
    <t xml:space="preserve">Непредвидени разходи </t>
  </si>
  <si>
    <t>Всичко с непр.разходи без ДДС</t>
  </si>
  <si>
    <t>ДДС</t>
  </si>
  <si>
    <t>ОБЩО</t>
  </si>
  <si>
    <t>КОЛИЧЕСТВЕНО-СТОЙНОСТНА СМЕТКА</t>
  </si>
  <si>
    <t>Подпис: ……………….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</si>
</sst>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4" fillId="0" borderId="0" xfId="0" applyFont="1"/>
    <xf numFmtId="0" fontId="5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right" vertical="center" wrapText="1"/>
    </xf>
    <xf numFmtId="2" fontId="3" fillId="2" borderId="1" xfId="1" applyNumberFormat="1" applyFont="1" applyFill="1" applyBorder="1" applyAlignment="1">
      <alignment horizontal="right" vertical="center" wrapText="1"/>
    </xf>
    <xf numFmtId="2" fontId="3" fillId="2" borderId="1" xfId="1" applyNumberFormat="1" applyFont="1" applyFill="1" applyBorder="1" applyAlignment="1">
      <alignment vertical="center" wrapText="1"/>
    </xf>
    <xf numFmtId="2" fontId="3" fillId="2" borderId="3" xfId="1" applyNumberFormat="1" applyFont="1" applyFill="1" applyBorder="1" applyAlignment="1">
      <alignment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right" vertical="center" wrapText="1"/>
    </xf>
    <xf numFmtId="2" fontId="3" fillId="2" borderId="2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0" borderId="0" xfId="0" applyFont="1" applyBorder="1"/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5" fillId="2" borderId="1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/>
    </xf>
    <xf numFmtId="0" fontId="4" fillId="0" borderId="2" xfId="0" applyFont="1" applyBorder="1"/>
    <xf numFmtId="0" fontId="3" fillId="0" borderId="0" xfId="1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9" fontId="6" fillId="0" borderId="2" xfId="0" applyNumberFormat="1" applyFont="1" applyBorder="1"/>
    <xf numFmtId="0" fontId="5" fillId="0" borderId="2" xfId="1" applyFont="1" applyBorder="1" applyAlignment="1">
      <alignment vertical="center"/>
    </xf>
    <xf numFmtId="2" fontId="5" fillId="2" borderId="1" xfId="1" applyNumberFormat="1" applyFont="1" applyFill="1" applyBorder="1" applyAlignment="1">
      <alignment horizontal="right" vertical="center" wrapText="1"/>
    </xf>
    <xf numFmtId="2" fontId="5" fillId="2" borderId="3" xfId="1" applyNumberFormat="1" applyFont="1" applyFill="1" applyBorder="1" applyAlignment="1">
      <alignment vertical="center" wrapText="1"/>
    </xf>
    <xf numFmtId="2" fontId="6" fillId="0" borderId="2" xfId="0" applyNumberFormat="1" applyFont="1" applyBorder="1"/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0" xfId="0" applyFont="1"/>
    <xf numFmtId="49" fontId="3" fillId="2" borderId="2" xfId="1" applyNumberFormat="1" applyFont="1" applyFill="1" applyBorder="1" applyAlignment="1">
      <alignment horizontal="center" vertical="center"/>
    </xf>
    <xf numFmtId="0" fontId="6" fillId="0" borderId="0" xfId="0" applyFont="1" applyBorder="1"/>
    <xf numFmtId="2" fontId="6" fillId="0" borderId="0" xfId="0" applyNumberFormat="1" applyFont="1" applyBorder="1"/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left" wrapText="1"/>
    </xf>
  </cellXfs>
  <cellStyles count="4">
    <cellStyle name="Нормален" xfId="0" builtinId="0"/>
    <cellStyle name="Нормален 2" xfId="1"/>
    <cellStyle name="Нормален 2 2" xfId="2"/>
    <cellStyle name="Нормален 2 2 2" xfId="3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0"/>
  <sheetViews>
    <sheetView tabSelected="1" topLeftCell="A64" workbookViewId="0">
      <selection activeCell="C79" sqref="C79"/>
    </sheetView>
  </sheetViews>
  <sheetFormatPr defaultRowHeight="15.75"/>
  <cols>
    <col min="1" max="1" width="4.42578125" style="1" customWidth="1"/>
    <col min="2" max="2" width="8.140625" style="1" customWidth="1"/>
    <col min="3" max="3" width="37.7109375" style="1" customWidth="1"/>
    <col min="4" max="4" width="6.28515625" style="1" customWidth="1"/>
    <col min="5" max="6" width="10" style="1" customWidth="1"/>
    <col min="7" max="7" width="8.7109375" style="1" hidden="1" customWidth="1"/>
    <col min="8" max="8" width="13.42578125" style="1" customWidth="1"/>
    <col min="9" max="16384" width="9.140625" style="1"/>
  </cols>
  <sheetData>
    <row r="1" spans="1:9" ht="20.25" customHeight="1">
      <c r="A1" s="41" t="s">
        <v>93</v>
      </c>
      <c r="B1" s="41"/>
      <c r="C1" s="41"/>
      <c r="D1" s="41"/>
      <c r="E1" s="41"/>
      <c r="F1" s="41"/>
      <c r="G1" s="41"/>
      <c r="H1" s="41"/>
    </row>
    <row r="2" spans="1:9" ht="54.75" customHeight="1">
      <c r="A2" s="42" t="s">
        <v>86</v>
      </c>
      <c r="B2" s="42"/>
      <c r="C2" s="42"/>
      <c r="D2" s="42"/>
      <c r="E2" s="42"/>
      <c r="F2" s="42"/>
      <c r="G2" s="42"/>
      <c r="H2" s="42"/>
    </row>
    <row r="3" spans="1:9">
      <c r="A3" s="2"/>
      <c r="B3" s="2"/>
      <c r="C3" s="3"/>
      <c r="D3" s="2"/>
      <c r="E3" s="2"/>
      <c r="F3" s="2"/>
      <c r="G3" s="2"/>
      <c r="H3" s="2"/>
    </row>
    <row r="4" spans="1:9" ht="47.25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6" t="s">
        <v>50</v>
      </c>
      <c r="G4" s="6" t="s">
        <v>51</v>
      </c>
      <c r="H4" s="6" t="s">
        <v>5</v>
      </c>
    </row>
    <row r="5" spans="1:9" s="37" customFormat="1" ht="12.75" customHeight="1">
      <c r="A5" s="34">
        <v>1</v>
      </c>
      <c r="B5" s="35">
        <v>2</v>
      </c>
      <c r="C5" s="34">
        <v>3</v>
      </c>
      <c r="D5" s="34">
        <v>4</v>
      </c>
      <c r="E5" s="35">
        <v>5</v>
      </c>
      <c r="F5" s="35">
        <v>6</v>
      </c>
      <c r="G5" s="34">
        <v>6</v>
      </c>
      <c r="H5" s="36">
        <v>7</v>
      </c>
    </row>
    <row r="6" spans="1:9" ht="15" customHeight="1">
      <c r="A6" s="7">
        <v>1</v>
      </c>
      <c r="B6" s="8"/>
      <c r="C6" s="8" t="s">
        <v>66</v>
      </c>
      <c r="D6" s="9" t="s">
        <v>9</v>
      </c>
      <c r="E6" s="10">
        <v>90</v>
      </c>
      <c r="F6" s="11"/>
      <c r="G6" s="12">
        <v>50.85</v>
      </c>
      <c r="H6" s="13">
        <f>E6*F6</f>
        <v>0</v>
      </c>
    </row>
    <row r="7" spans="1:9" ht="15" customHeight="1">
      <c r="A7" s="7">
        <v>2</v>
      </c>
      <c r="B7" s="8"/>
      <c r="C7" s="8" t="s">
        <v>10</v>
      </c>
      <c r="D7" s="9" t="s">
        <v>11</v>
      </c>
      <c r="E7" s="10">
        <v>4</v>
      </c>
      <c r="F7" s="11"/>
      <c r="G7" s="14">
        <v>6.35</v>
      </c>
      <c r="H7" s="13">
        <f t="shared" ref="H7:H67" si="0">E7*F7</f>
        <v>0</v>
      </c>
    </row>
    <row r="8" spans="1:9" ht="15" customHeight="1">
      <c r="A8" s="7">
        <v>3</v>
      </c>
      <c r="B8" s="8"/>
      <c r="C8" s="8" t="s">
        <v>12</v>
      </c>
      <c r="D8" s="9" t="s">
        <v>11</v>
      </c>
      <c r="E8" s="10">
        <v>2</v>
      </c>
      <c r="F8" s="11"/>
      <c r="G8" s="14">
        <v>19.02</v>
      </c>
      <c r="H8" s="13">
        <f t="shared" si="0"/>
        <v>0</v>
      </c>
    </row>
    <row r="9" spans="1:9" ht="15" customHeight="1">
      <c r="A9" s="38" t="s">
        <v>73</v>
      </c>
      <c r="B9" s="15"/>
      <c r="C9" s="8" t="s">
        <v>13</v>
      </c>
      <c r="D9" s="16" t="s">
        <v>11</v>
      </c>
      <c r="E9" s="17">
        <v>3</v>
      </c>
      <c r="F9" s="11"/>
      <c r="G9" s="18">
        <v>19.02</v>
      </c>
      <c r="H9" s="13">
        <f t="shared" si="0"/>
        <v>0</v>
      </c>
    </row>
    <row r="10" spans="1:9" ht="25.5" customHeight="1">
      <c r="A10" s="38" t="s">
        <v>74</v>
      </c>
      <c r="B10" s="15"/>
      <c r="C10" s="8" t="s">
        <v>14</v>
      </c>
      <c r="D10" s="16" t="s">
        <v>15</v>
      </c>
      <c r="E10" s="17">
        <v>1.1499999999999999</v>
      </c>
      <c r="F10" s="11"/>
      <c r="G10" s="18">
        <v>8</v>
      </c>
      <c r="H10" s="13">
        <f t="shared" si="0"/>
        <v>0</v>
      </c>
    </row>
    <row r="11" spans="1:9" ht="15" customHeight="1">
      <c r="A11" s="38" t="s">
        <v>75</v>
      </c>
      <c r="B11" s="15"/>
      <c r="C11" s="8" t="s">
        <v>68</v>
      </c>
      <c r="D11" s="16" t="s">
        <v>9</v>
      </c>
      <c r="E11" s="17">
        <v>20</v>
      </c>
      <c r="F11" s="11"/>
      <c r="G11" s="18">
        <v>1.22</v>
      </c>
      <c r="H11" s="13">
        <f t="shared" si="0"/>
        <v>0</v>
      </c>
    </row>
    <row r="12" spans="1:9" s="19" customFormat="1" ht="15" customHeight="1">
      <c r="A12" s="38" t="s">
        <v>76</v>
      </c>
      <c r="B12" s="15"/>
      <c r="C12" s="8" t="s">
        <v>67</v>
      </c>
      <c r="D12" s="16" t="s">
        <v>9</v>
      </c>
      <c r="E12" s="17">
        <v>32</v>
      </c>
      <c r="F12" s="11"/>
      <c r="G12" s="18">
        <v>13.5</v>
      </c>
      <c r="H12" s="13">
        <f t="shared" si="0"/>
        <v>0</v>
      </c>
    </row>
    <row r="13" spans="1:9" ht="51" customHeight="1">
      <c r="A13" s="38" t="s">
        <v>77</v>
      </c>
      <c r="B13" s="15"/>
      <c r="C13" s="8" t="s">
        <v>56</v>
      </c>
      <c r="D13" s="16" t="s">
        <v>11</v>
      </c>
      <c r="E13" s="17">
        <v>1</v>
      </c>
      <c r="F13" s="11"/>
      <c r="G13" s="18">
        <v>1400</v>
      </c>
      <c r="H13" s="13">
        <f t="shared" si="0"/>
        <v>0</v>
      </c>
    </row>
    <row r="14" spans="1:9" ht="43.5" customHeight="1">
      <c r="A14" s="38" t="s">
        <v>78</v>
      </c>
      <c r="B14" s="15"/>
      <c r="C14" s="8" t="s">
        <v>57</v>
      </c>
      <c r="D14" s="16" t="s">
        <v>11</v>
      </c>
      <c r="E14" s="17">
        <v>1</v>
      </c>
      <c r="F14" s="11"/>
      <c r="G14" s="18">
        <v>1220</v>
      </c>
      <c r="H14" s="13">
        <f t="shared" si="0"/>
        <v>0</v>
      </c>
      <c r="I14" s="20"/>
    </row>
    <row r="15" spans="1:9" ht="24" customHeight="1">
      <c r="A15" s="38" t="s">
        <v>79</v>
      </c>
      <c r="B15" s="15"/>
      <c r="C15" s="8" t="s">
        <v>16</v>
      </c>
      <c r="D15" s="16" t="s">
        <v>9</v>
      </c>
      <c r="E15" s="17">
        <v>5.6</v>
      </c>
      <c r="F15" s="11"/>
      <c r="G15" s="18">
        <v>36.18</v>
      </c>
      <c r="H15" s="13">
        <f t="shared" si="0"/>
        <v>0</v>
      </c>
      <c r="I15" s="20"/>
    </row>
    <row r="16" spans="1:9" ht="31.5">
      <c r="A16" s="38" t="s">
        <v>80</v>
      </c>
      <c r="B16" s="15"/>
      <c r="C16" s="8" t="s">
        <v>17</v>
      </c>
      <c r="D16" s="16" t="s">
        <v>9</v>
      </c>
      <c r="E16" s="17">
        <v>90</v>
      </c>
      <c r="F16" s="11"/>
      <c r="G16" s="18">
        <v>2.25</v>
      </c>
      <c r="H16" s="13">
        <f t="shared" si="0"/>
        <v>0</v>
      </c>
      <c r="I16" s="20"/>
    </row>
    <row r="17" spans="1:9" ht="47.25">
      <c r="A17" s="38" t="s">
        <v>81</v>
      </c>
      <c r="B17" s="15"/>
      <c r="C17" s="8" t="s">
        <v>49</v>
      </c>
      <c r="D17" s="16" t="s">
        <v>9</v>
      </c>
      <c r="E17" s="17">
        <v>90</v>
      </c>
      <c r="F17" s="11"/>
      <c r="G17" s="18">
        <v>10.69</v>
      </c>
      <c r="H17" s="13">
        <f t="shared" si="0"/>
        <v>0</v>
      </c>
      <c r="I17" s="20"/>
    </row>
    <row r="18" spans="1:9" ht="31.5">
      <c r="A18" s="21">
        <v>13</v>
      </c>
      <c r="B18" s="22"/>
      <c r="C18" s="8" t="s">
        <v>18</v>
      </c>
      <c r="D18" s="22" t="s">
        <v>9</v>
      </c>
      <c r="E18" s="22">
        <v>90</v>
      </c>
      <c r="F18" s="11"/>
      <c r="G18" s="22">
        <v>5.7</v>
      </c>
      <c r="H18" s="13">
        <f t="shared" si="0"/>
        <v>0</v>
      </c>
      <c r="I18" s="20"/>
    </row>
    <row r="19" spans="1:9">
      <c r="A19" s="21">
        <v>14</v>
      </c>
      <c r="B19" s="22"/>
      <c r="C19" s="8" t="s">
        <v>19</v>
      </c>
      <c r="D19" s="22" t="s">
        <v>9</v>
      </c>
      <c r="E19" s="22">
        <v>53</v>
      </c>
      <c r="F19" s="11"/>
      <c r="G19" s="22">
        <v>2.2999999999999998</v>
      </c>
      <c r="H19" s="13">
        <f t="shared" si="0"/>
        <v>0</v>
      </c>
    </row>
    <row r="20" spans="1:9" ht="27" customHeight="1">
      <c r="A20" s="21">
        <v>15</v>
      </c>
      <c r="B20" s="22"/>
      <c r="C20" s="8" t="s">
        <v>69</v>
      </c>
      <c r="D20" s="22" t="s">
        <v>9</v>
      </c>
      <c r="E20" s="22">
        <v>53</v>
      </c>
      <c r="F20" s="11"/>
      <c r="G20" s="22">
        <v>14.14</v>
      </c>
      <c r="H20" s="13">
        <f t="shared" si="0"/>
        <v>0</v>
      </c>
    </row>
    <row r="21" spans="1:9" ht="31.5">
      <c r="A21" s="21">
        <v>16</v>
      </c>
      <c r="B21" s="22"/>
      <c r="C21" s="8" t="s">
        <v>20</v>
      </c>
      <c r="D21" s="22" t="s">
        <v>9</v>
      </c>
      <c r="E21" s="22">
        <v>53</v>
      </c>
      <c r="F21" s="11"/>
      <c r="G21" s="22">
        <v>5.28</v>
      </c>
      <c r="H21" s="13">
        <f t="shared" si="0"/>
        <v>0</v>
      </c>
    </row>
    <row r="22" spans="1:9" ht="31.5">
      <c r="A22" s="21">
        <v>17</v>
      </c>
      <c r="B22" s="22"/>
      <c r="C22" s="8" t="s">
        <v>70</v>
      </c>
      <c r="D22" s="22" t="s">
        <v>15</v>
      </c>
      <c r="E22" s="22">
        <v>5.6</v>
      </c>
      <c r="F22" s="11"/>
      <c r="G22" s="22">
        <v>122.82</v>
      </c>
      <c r="H22" s="13">
        <f t="shared" si="0"/>
        <v>0</v>
      </c>
    </row>
    <row r="23" spans="1:9" ht="31.5">
      <c r="A23" s="21">
        <v>18</v>
      </c>
      <c r="B23" s="22"/>
      <c r="C23" s="8" t="s">
        <v>71</v>
      </c>
      <c r="D23" s="22" t="s">
        <v>9</v>
      </c>
      <c r="E23" s="22">
        <v>53</v>
      </c>
      <c r="F23" s="11"/>
      <c r="G23" s="22">
        <v>44.66</v>
      </c>
      <c r="H23" s="13">
        <f t="shared" si="0"/>
        <v>0</v>
      </c>
    </row>
    <row r="24" spans="1:9" ht="31.5">
      <c r="A24" s="21">
        <v>19</v>
      </c>
      <c r="B24" s="22"/>
      <c r="C24" s="8" t="s">
        <v>21</v>
      </c>
      <c r="D24" s="22" t="s">
        <v>22</v>
      </c>
      <c r="E24" s="22">
        <v>28</v>
      </c>
      <c r="F24" s="11"/>
      <c r="G24" s="22">
        <v>5.9</v>
      </c>
      <c r="H24" s="13">
        <f t="shared" si="0"/>
        <v>0</v>
      </c>
    </row>
    <row r="25" spans="1:9" ht="31.5">
      <c r="A25" s="21">
        <v>20</v>
      </c>
      <c r="B25" s="22"/>
      <c r="C25" s="8" t="s">
        <v>23</v>
      </c>
      <c r="D25" s="22" t="s">
        <v>9</v>
      </c>
      <c r="E25" s="22">
        <v>53</v>
      </c>
      <c r="F25" s="11"/>
      <c r="G25" s="22">
        <v>31.75</v>
      </c>
      <c r="H25" s="13">
        <f t="shared" si="0"/>
        <v>0</v>
      </c>
    </row>
    <row r="26" spans="1:9" ht="47.25">
      <c r="A26" s="21">
        <v>21</v>
      </c>
      <c r="B26" s="22"/>
      <c r="C26" s="8" t="s">
        <v>72</v>
      </c>
      <c r="D26" s="22" t="s">
        <v>9</v>
      </c>
      <c r="E26" s="22">
        <v>26</v>
      </c>
      <c r="F26" s="11"/>
      <c r="G26" s="22">
        <v>62.01</v>
      </c>
      <c r="H26" s="13">
        <f t="shared" si="0"/>
        <v>0</v>
      </c>
    </row>
    <row r="27" spans="1:9" ht="31.5">
      <c r="A27" s="21">
        <v>22</v>
      </c>
      <c r="B27" s="22"/>
      <c r="C27" s="8" t="s">
        <v>24</v>
      </c>
      <c r="D27" s="22" t="s">
        <v>9</v>
      </c>
      <c r="E27" s="22">
        <v>9</v>
      </c>
      <c r="F27" s="11"/>
      <c r="G27" s="22">
        <v>46.67</v>
      </c>
      <c r="H27" s="13">
        <f t="shared" si="0"/>
        <v>0</v>
      </c>
    </row>
    <row r="28" spans="1:9" ht="33" customHeight="1">
      <c r="A28" s="21">
        <v>23</v>
      </c>
      <c r="B28" s="22"/>
      <c r="C28" s="8" t="s">
        <v>58</v>
      </c>
      <c r="D28" s="22" t="s">
        <v>11</v>
      </c>
      <c r="E28" s="22">
        <v>1</v>
      </c>
      <c r="F28" s="11"/>
      <c r="G28" s="22">
        <v>210</v>
      </c>
      <c r="H28" s="13">
        <f t="shared" si="0"/>
        <v>0</v>
      </c>
    </row>
    <row r="29" spans="1:9" ht="47.25">
      <c r="A29" s="21">
        <v>24</v>
      </c>
      <c r="B29" s="22"/>
      <c r="C29" s="8" t="s">
        <v>59</v>
      </c>
      <c r="D29" s="22" t="s">
        <v>11</v>
      </c>
      <c r="E29" s="22">
        <v>1</v>
      </c>
      <c r="F29" s="11"/>
      <c r="G29" s="22">
        <v>230</v>
      </c>
      <c r="H29" s="13">
        <f t="shared" si="0"/>
        <v>0</v>
      </c>
    </row>
    <row r="30" spans="1:9">
      <c r="A30" s="21">
        <v>25</v>
      </c>
      <c r="B30" s="22"/>
      <c r="C30" s="8" t="s">
        <v>25</v>
      </c>
      <c r="D30" s="22" t="s">
        <v>9</v>
      </c>
      <c r="E30" s="22">
        <v>114</v>
      </c>
      <c r="F30" s="11"/>
      <c r="G30" s="22">
        <v>2.25</v>
      </c>
      <c r="H30" s="13">
        <f t="shared" si="0"/>
        <v>0</v>
      </c>
    </row>
    <row r="31" spans="1:9">
      <c r="A31" s="21">
        <v>26</v>
      </c>
      <c r="B31" s="22"/>
      <c r="C31" s="8" t="s">
        <v>60</v>
      </c>
      <c r="D31" s="22" t="s">
        <v>9</v>
      </c>
      <c r="E31" s="22">
        <v>114</v>
      </c>
      <c r="F31" s="11"/>
      <c r="G31" s="22">
        <v>6.4</v>
      </c>
      <c r="H31" s="13">
        <f t="shared" si="0"/>
        <v>0</v>
      </c>
    </row>
    <row r="32" spans="1:9" ht="31.5">
      <c r="A32" s="21">
        <v>27</v>
      </c>
      <c r="B32" s="22"/>
      <c r="C32" s="8" t="s">
        <v>64</v>
      </c>
      <c r="D32" s="22" t="s">
        <v>9</v>
      </c>
      <c r="E32" s="22">
        <v>50</v>
      </c>
      <c r="F32" s="11"/>
      <c r="G32" s="22"/>
      <c r="H32" s="13">
        <f t="shared" si="0"/>
        <v>0</v>
      </c>
    </row>
    <row r="33" spans="1:8" ht="31.5">
      <c r="A33" s="21">
        <v>28</v>
      </c>
      <c r="B33" s="22"/>
      <c r="C33" s="8" t="s">
        <v>65</v>
      </c>
      <c r="D33" s="22" t="s">
        <v>9</v>
      </c>
      <c r="E33" s="22">
        <v>41</v>
      </c>
      <c r="F33" s="11"/>
      <c r="G33" s="22"/>
      <c r="H33" s="13">
        <f t="shared" si="0"/>
        <v>0</v>
      </c>
    </row>
    <row r="34" spans="1:8">
      <c r="A34" s="21">
        <v>28</v>
      </c>
      <c r="B34" s="22"/>
      <c r="C34" s="8" t="s">
        <v>83</v>
      </c>
      <c r="D34" s="22" t="s">
        <v>9</v>
      </c>
      <c r="E34" s="22">
        <v>41</v>
      </c>
      <c r="F34" s="11"/>
      <c r="G34" s="22"/>
      <c r="H34" s="13">
        <f t="shared" si="0"/>
        <v>0</v>
      </c>
    </row>
    <row r="35" spans="1:8" ht="33" customHeight="1">
      <c r="A35" s="21">
        <v>29</v>
      </c>
      <c r="B35" s="22"/>
      <c r="C35" s="8" t="s">
        <v>61</v>
      </c>
      <c r="D35" s="22" t="s">
        <v>9</v>
      </c>
      <c r="E35" s="22">
        <v>10</v>
      </c>
      <c r="F35" s="11"/>
      <c r="G35" s="22">
        <v>6.2</v>
      </c>
      <c r="H35" s="13">
        <f t="shared" si="0"/>
        <v>0</v>
      </c>
    </row>
    <row r="36" spans="1:8" ht="31.5">
      <c r="A36" s="21">
        <v>30</v>
      </c>
      <c r="B36" s="22"/>
      <c r="C36" s="8" t="s">
        <v>62</v>
      </c>
      <c r="D36" s="22" t="s">
        <v>9</v>
      </c>
      <c r="E36" s="22">
        <v>10</v>
      </c>
      <c r="F36" s="11"/>
      <c r="G36" s="22">
        <v>1.59</v>
      </c>
      <c r="H36" s="13">
        <f t="shared" si="0"/>
        <v>0</v>
      </c>
    </row>
    <row r="37" spans="1:8">
      <c r="A37" s="21">
        <v>31</v>
      </c>
      <c r="B37" s="22"/>
      <c r="C37" s="8" t="s">
        <v>63</v>
      </c>
      <c r="D37" s="22" t="s">
        <v>9</v>
      </c>
      <c r="E37" s="22">
        <v>10</v>
      </c>
      <c r="F37" s="11"/>
      <c r="G37" s="22">
        <v>28.7</v>
      </c>
      <c r="H37" s="13">
        <f t="shared" si="0"/>
        <v>0</v>
      </c>
    </row>
    <row r="38" spans="1:8" ht="31.5">
      <c r="A38" s="21">
        <v>32</v>
      </c>
      <c r="B38" s="22"/>
      <c r="C38" s="8" t="s">
        <v>82</v>
      </c>
      <c r="D38" s="22" t="s">
        <v>9</v>
      </c>
      <c r="E38" s="22">
        <v>5</v>
      </c>
      <c r="F38" s="11"/>
      <c r="G38" s="22">
        <v>46.69</v>
      </c>
      <c r="H38" s="13">
        <f t="shared" si="0"/>
        <v>0</v>
      </c>
    </row>
    <row r="39" spans="1:8">
      <c r="A39" s="21"/>
      <c r="B39" s="22"/>
      <c r="C39" s="23" t="s">
        <v>55</v>
      </c>
      <c r="D39" s="22"/>
      <c r="E39" s="22"/>
      <c r="F39" s="11"/>
      <c r="G39" s="22"/>
      <c r="H39" s="13"/>
    </row>
    <row r="40" spans="1:8" ht="31.5">
      <c r="A40" s="21">
        <v>33</v>
      </c>
      <c r="B40" s="22"/>
      <c r="C40" s="8" t="s">
        <v>26</v>
      </c>
      <c r="D40" s="22" t="s">
        <v>15</v>
      </c>
      <c r="E40" s="22">
        <v>3.4</v>
      </c>
      <c r="F40" s="11"/>
      <c r="G40" s="22">
        <v>28.47</v>
      </c>
      <c r="H40" s="13">
        <f t="shared" si="0"/>
        <v>0</v>
      </c>
    </row>
    <row r="41" spans="1:8" ht="31.5">
      <c r="A41" s="21">
        <v>34</v>
      </c>
      <c r="B41" s="22"/>
      <c r="C41" s="8" t="s">
        <v>27</v>
      </c>
      <c r="D41" s="22" t="s">
        <v>9</v>
      </c>
      <c r="E41" s="22">
        <v>7</v>
      </c>
      <c r="F41" s="11"/>
      <c r="G41" s="22">
        <v>4.7</v>
      </c>
      <c r="H41" s="13">
        <f t="shared" si="0"/>
        <v>0</v>
      </c>
    </row>
    <row r="42" spans="1:8">
      <c r="A42" s="21">
        <v>35</v>
      </c>
      <c r="B42" s="22"/>
      <c r="C42" s="8" t="s">
        <v>28</v>
      </c>
      <c r="D42" s="22" t="s">
        <v>15</v>
      </c>
      <c r="E42" s="22">
        <v>41</v>
      </c>
      <c r="F42" s="11"/>
      <c r="G42" s="22">
        <v>1.61</v>
      </c>
      <c r="H42" s="13">
        <f t="shared" si="0"/>
        <v>0</v>
      </c>
    </row>
    <row r="43" spans="1:8" ht="31.5">
      <c r="A43" s="21">
        <v>36</v>
      </c>
      <c r="B43" s="22"/>
      <c r="C43" s="8" t="s">
        <v>29</v>
      </c>
      <c r="D43" s="22" t="s">
        <v>11</v>
      </c>
      <c r="E43" s="22">
        <v>1</v>
      </c>
      <c r="F43" s="11"/>
      <c r="G43" s="22">
        <v>26.25</v>
      </c>
      <c r="H43" s="13">
        <f t="shared" si="0"/>
        <v>0</v>
      </c>
    </row>
    <row r="44" spans="1:8" ht="48" customHeight="1">
      <c r="A44" s="21">
        <v>37</v>
      </c>
      <c r="B44" s="22"/>
      <c r="C44" s="8" t="s">
        <v>53</v>
      </c>
      <c r="D44" s="22" t="s">
        <v>22</v>
      </c>
      <c r="E44" s="22">
        <v>25</v>
      </c>
      <c r="F44" s="11"/>
      <c r="G44" s="22">
        <v>5.68</v>
      </c>
      <c r="H44" s="13">
        <f t="shared" si="0"/>
        <v>0</v>
      </c>
    </row>
    <row r="45" spans="1:8" ht="47.25">
      <c r="A45" s="21">
        <v>38</v>
      </c>
      <c r="B45" s="22"/>
      <c r="C45" s="8" t="s">
        <v>54</v>
      </c>
      <c r="D45" s="22" t="s">
        <v>22</v>
      </c>
      <c r="E45" s="22">
        <v>13</v>
      </c>
      <c r="F45" s="11"/>
      <c r="G45" s="22">
        <v>8.7100000000000009</v>
      </c>
      <c r="H45" s="13">
        <f t="shared" si="0"/>
        <v>0</v>
      </c>
    </row>
    <row r="46" spans="1:8">
      <c r="A46" s="21">
        <v>39</v>
      </c>
      <c r="B46" s="22"/>
      <c r="C46" s="8" t="s">
        <v>30</v>
      </c>
      <c r="D46" s="22" t="s">
        <v>15</v>
      </c>
      <c r="E46" s="22">
        <v>8</v>
      </c>
      <c r="F46" s="11"/>
      <c r="G46" s="22">
        <v>7.41</v>
      </c>
      <c r="H46" s="13">
        <f t="shared" si="0"/>
        <v>0</v>
      </c>
    </row>
    <row r="47" spans="1:8" ht="31.5">
      <c r="A47" s="21">
        <v>40</v>
      </c>
      <c r="B47" s="22"/>
      <c r="C47" s="8" t="s">
        <v>31</v>
      </c>
      <c r="D47" s="22" t="s">
        <v>15</v>
      </c>
      <c r="E47" s="22">
        <v>1.62</v>
      </c>
      <c r="F47" s="11"/>
      <c r="G47" s="22">
        <v>24.59</v>
      </c>
      <c r="H47" s="13">
        <f t="shared" si="0"/>
        <v>0</v>
      </c>
    </row>
    <row r="48" spans="1:8" ht="31.5">
      <c r="A48" s="21">
        <v>41</v>
      </c>
      <c r="B48" s="22"/>
      <c r="C48" s="8" t="s">
        <v>32</v>
      </c>
      <c r="D48" s="22" t="s">
        <v>15</v>
      </c>
      <c r="E48" s="22">
        <v>28</v>
      </c>
      <c r="F48" s="11"/>
      <c r="G48" s="22">
        <v>21.78</v>
      </c>
      <c r="H48" s="13">
        <f t="shared" si="0"/>
        <v>0</v>
      </c>
    </row>
    <row r="49" spans="1:8" ht="31.5">
      <c r="A49" s="21">
        <v>42</v>
      </c>
      <c r="B49" s="22"/>
      <c r="C49" s="8" t="s">
        <v>34</v>
      </c>
      <c r="D49" s="22" t="s">
        <v>9</v>
      </c>
      <c r="E49" s="22">
        <v>7</v>
      </c>
      <c r="F49" s="11"/>
      <c r="G49" s="22">
        <v>7.53</v>
      </c>
      <c r="H49" s="13">
        <f t="shared" si="0"/>
        <v>0</v>
      </c>
    </row>
    <row r="50" spans="1:8" ht="47.25">
      <c r="A50" s="21">
        <v>43</v>
      </c>
      <c r="B50" s="22"/>
      <c r="C50" s="8" t="s">
        <v>33</v>
      </c>
      <c r="D50" s="22" t="s">
        <v>9</v>
      </c>
      <c r="E50" s="22">
        <v>7</v>
      </c>
      <c r="F50" s="11"/>
      <c r="G50" s="22">
        <v>58.1</v>
      </c>
      <c r="H50" s="13">
        <f t="shared" si="0"/>
        <v>0</v>
      </c>
    </row>
    <row r="51" spans="1:8" ht="31.5">
      <c r="A51" s="21">
        <v>44</v>
      </c>
      <c r="B51" s="22"/>
      <c r="C51" s="8" t="s">
        <v>35</v>
      </c>
      <c r="D51" s="22" t="s">
        <v>11</v>
      </c>
      <c r="E51" s="22">
        <v>1</v>
      </c>
      <c r="F51" s="11"/>
      <c r="G51" s="22">
        <v>49.6</v>
      </c>
      <c r="H51" s="13">
        <f t="shared" si="0"/>
        <v>0</v>
      </c>
    </row>
    <row r="52" spans="1:8" ht="31.5">
      <c r="A52" s="21">
        <v>45</v>
      </c>
      <c r="B52" s="22"/>
      <c r="C52" s="8" t="s">
        <v>36</v>
      </c>
      <c r="D52" s="22" t="s">
        <v>11</v>
      </c>
      <c r="E52" s="22">
        <v>4</v>
      </c>
      <c r="F52" s="11"/>
      <c r="G52" s="22">
        <v>2.34</v>
      </c>
      <c r="H52" s="13">
        <f t="shared" si="0"/>
        <v>0</v>
      </c>
    </row>
    <row r="53" spans="1:8" ht="47.25">
      <c r="A53" s="21">
        <v>46</v>
      </c>
      <c r="B53" s="22"/>
      <c r="C53" s="8" t="s">
        <v>37</v>
      </c>
      <c r="D53" s="22" t="s">
        <v>22</v>
      </c>
      <c r="E53" s="22">
        <v>5</v>
      </c>
      <c r="F53" s="11"/>
      <c r="G53" s="22">
        <v>8.6</v>
      </c>
      <c r="H53" s="13">
        <f t="shared" si="0"/>
        <v>0</v>
      </c>
    </row>
    <row r="54" spans="1:8" ht="31.5">
      <c r="A54" s="21">
        <v>47</v>
      </c>
      <c r="B54" s="22"/>
      <c r="C54" s="8" t="s">
        <v>38</v>
      </c>
      <c r="D54" s="22" t="s">
        <v>22</v>
      </c>
      <c r="E54" s="22">
        <v>3</v>
      </c>
      <c r="F54" s="11"/>
      <c r="G54" s="22">
        <v>17.2</v>
      </c>
      <c r="H54" s="13">
        <f t="shared" si="0"/>
        <v>0</v>
      </c>
    </row>
    <row r="55" spans="1:8" ht="31.5">
      <c r="A55" s="21">
        <v>48</v>
      </c>
      <c r="B55" s="22"/>
      <c r="C55" s="8" t="s">
        <v>39</v>
      </c>
      <c r="D55" s="22" t="s">
        <v>22</v>
      </c>
      <c r="E55" s="22">
        <v>1</v>
      </c>
      <c r="F55" s="11"/>
      <c r="G55" s="22">
        <v>29.5</v>
      </c>
      <c r="H55" s="13">
        <f t="shared" si="0"/>
        <v>0</v>
      </c>
    </row>
    <row r="56" spans="1:8" ht="47.25">
      <c r="A56" s="21">
        <v>49</v>
      </c>
      <c r="B56" s="22"/>
      <c r="C56" s="8" t="s">
        <v>40</v>
      </c>
      <c r="D56" s="22" t="s">
        <v>11</v>
      </c>
      <c r="E56" s="22">
        <v>2</v>
      </c>
      <c r="F56" s="11"/>
      <c r="G56" s="22">
        <v>16.440000000000001</v>
      </c>
      <c r="H56" s="13">
        <f t="shared" si="0"/>
        <v>0</v>
      </c>
    </row>
    <row r="57" spans="1:8" ht="31.5">
      <c r="A57" s="21">
        <v>50</v>
      </c>
      <c r="B57" s="24"/>
      <c r="C57" s="8" t="s">
        <v>84</v>
      </c>
      <c r="D57" s="22" t="s">
        <v>11</v>
      </c>
      <c r="E57" s="22">
        <v>1</v>
      </c>
      <c r="F57" s="11"/>
      <c r="G57" s="22"/>
      <c r="H57" s="13">
        <f>E57*F57</f>
        <v>0</v>
      </c>
    </row>
    <row r="58" spans="1:8">
      <c r="A58" s="21">
        <v>51</v>
      </c>
      <c r="B58" s="22"/>
      <c r="C58" s="8" t="s">
        <v>85</v>
      </c>
      <c r="D58" s="22" t="s">
        <v>11</v>
      </c>
      <c r="E58" s="22">
        <v>1</v>
      </c>
      <c r="F58" s="11"/>
      <c r="G58" s="22"/>
      <c r="H58" s="13">
        <f>E58*F58</f>
        <v>0</v>
      </c>
    </row>
    <row r="59" spans="1:8" ht="31.5">
      <c r="A59" s="21">
        <v>52</v>
      </c>
      <c r="B59" s="22"/>
      <c r="C59" s="8" t="s">
        <v>87</v>
      </c>
      <c r="D59" s="22" t="s">
        <v>11</v>
      </c>
      <c r="E59" s="22">
        <v>1</v>
      </c>
      <c r="F59" s="11"/>
      <c r="G59" s="22"/>
      <c r="H59" s="13">
        <f>E59*F59</f>
        <v>0</v>
      </c>
    </row>
    <row r="60" spans="1:8">
      <c r="A60" s="21"/>
      <c r="B60" s="22"/>
      <c r="C60" s="23" t="s">
        <v>41</v>
      </c>
      <c r="D60" s="22"/>
      <c r="E60" s="22"/>
      <c r="F60" s="11"/>
      <c r="G60" s="22"/>
      <c r="H60" s="13"/>
    </row>
    <row r="61" spans="1:8" ht="31.5">
      <c r="A61" s="21">
        <v>53</v>
      </c>
      <c r="B61" s="22"/>
      <c r="C61" s="8" t="s">
        <v>42</v>
      </c>
      <c r="D61" s="22" t="s">
        <v>11</v>
      </c>
      <c r="E61" s="22">
        <v>1</v>
      </c>
      <c r="F61" s="11"/>
      <c r="G61" s="22">
        <v>14.6</v>
      </c>
      <c r="H61" s="13">
        <f t="shared" si="0"/>
        <v>0</v>
      </c>
    </row>
    <row r="62" spans="1:8" ht="31.5">
      <c r="A62" s="21">
        <v>54</v>
      </c>
      <c r="B62" s="22"/>
      <c r="C62" s="8" t="s">
        <v>43</v>
      </c>
      <c r="D62" s="22" t="s">
        <v>11</v>
      </c>
      <c r="E62" s="22">
        <v>1</v>
      </c>
      <c r="F62" s="11"/>
      <c r="G62" s="22">
        <v>3.15</v>
      </c>
      <c r="H62" s="13">
        <f t="shared" si="0"/>
        <v>0</v>
      </c>
    </row>
    <row r="63" spans="1:8" ht="31.5">
      <c r="A63" s="21">
        <v>55</v>
      </c>
      <c r="B63" s="22"/>
      <c r="C63" s="8" t="s">
        <v>44</v>
      </c>
      <c r="D63" s="22" t="s">
        <v>11</v>
      </c>
      <c r="E63" s="22">
        <v>1</v>
      </c>
      <c r="F63" s="11"/>
      <c r="G63" s="22">
        <v>3.15</v>
      </c>
      <c r="H63" s="13">
        <f t="shared" si="0"/>
        <v>0</v>
      </c>
    </row>
    <row r="64" spans="1:8">
      <c r="A64" s="21">
        <v>56</v>
      </c>
      <c r="B64" s="22"/>
      <c r="C64" s="8" t="s">
        <v>45</v>
      </c>
      <c r="D64" s="22" t="s">
        <v>11</v>
      </c>
      <c r="E64" s="22">
        <v>3</v>
      </c>
      <c r="F64" s="11"/>
      <c r="G64" s="22"/>
      <c r="H64" s="13">
        <f t="shared" si="0"/>
        <v>0</v>
      </c>
    </row>
    <row r="65" spans="1:12" ht="31.5">
      <c r="A65" s="21">
        <v>57</v>
      </c>
      <c r="B65" s="22"/>
      <c r="C65" s="8" t="s">
        <v>46</v>
      </c>
      <c r="D65" s="22" t="s">
        <v>22</v>
      </c>
      <c r="E65" s="22">
        <v>60</v>
      </c>
      <c r="F65" s="11"/>
      <c r="G65" s="22">
        <v>3.6</v>
      </c>
      <c r="H65" s="13">
        <f t="shared" si="0"/>
        <v>0</v>
      </c>
    </row>
    <row r="66" spans="1:12" ht="31.5">
      <c r="A66" s="21">
        <v>58</v>
      </c>
      <c r="B66" s="22"/>
      <c r="C66" s="8" t="s">
        <v>47</v>
      </c>
      <c r="D66" s="22" t="s">
        <v>22</v>
      </c>
      <c r="E66" s="22">
        <v>34</v>
      </c>
      <c r="F66" s="11"/>
      <c r="G66" s="22">
        <v>1.65</v>
      </c>
      <c r="H66" s="13">
        <f t="shared" si="0"/>
        <v>0</v>
      </c>
    </row>
    <row r="67" spans="1:12" ht="31.5">
      <c r="A67" s="21">
        <v>59</v>
      </c>
      <c r="B67" s="22"/>
      <c r="C67" s="8" t="s">
        <v>48</v>
      </c>
      <c r="D67" s="22" t="s">
        <v>11</v>
      </c>
      <c r="E67" s="22">
        <v>8</v>
      </c>
      <c r="F67" s="11"/>
      <c r="G67" s="22">
        <v>84</v>
      </c>
      <c r="H67" s="13">
        <f t="shared" si="0"/>
        <v>0</v>
      </c>
    </row>
    <row r="68" spans="1:12">
      <c r="A68" s="21"/>
      <c r="B68" s="22"/>
      <c r="C68" s="23" t="s">
        <v>88</v>
      </c>
      <c r="D68" s="30"/>
      <c r="E68" s="30"/>
      <c r="F68" s="31"/>
      <c r="G68" s="30"/>
      <c r="H68" s="32">
        <f>SUM(H6:H67)</f>
        <v>0</v>
      </c>
    </row>
    <row r="69" spans="1:12">
      <c r="A69" s="21"/>
      <c r="B69" s="25"/>
      <c r="C69" s="23" t="s">
        <v>89</v>
      </c>
      <c r="D69" s="28"/>
      <c r="E69" s="28"/>
      <c r="F69" s="29">
        <v>0.1</v>
      </c>
      <c r="G69" s="28"/>
      <c r="H69" s="33">
        <f>F69*H68</f>
        <v>0</v>
      </c>
    </row>
    <row r="70" spans="1:12">
      <c r="A70" s="21"/>
      <c r="B70" s="25"/>
      <c r="C70" s="28" t="s">
        <v>90</v>
      </c>
      <c r="D70" s="28"/>
      <c r="E70" s="28"/>
      <c r="F70" s="27"/>
      <c r="G70" s="27" t="s">
        <v>6</v>
      </c>
      <c r="H70" s="33">
        <f>H68+H69</f>
        <v>0</v>
      </c>
    </row>
    <row r="71" spans="1:12">
      <c r="A71" s="21"/>
      <c r="B71" s="25"/>
      <c r="C71" s="28" t="s">
        <v>91</v>
      </c>
      <c r="D71" s="28"/>
      <c r="E71" s="28"/>
      <c r="F71" s="29">
        <v>0.2</v>
      </c>
      <c r="G71" s="28" t="s">
        <v>7</v>
      </c>
      <c r="H71" s="33">
        <f>F71*H70</f>
        <v>0</v>
      </c>
    </row>
    <row r="72" spans="1:12">
      <c r="A72" s="21"/>
      <c r="B72" s="25"/>
      <c r="C72" s="28" t="s">
        <v>92</v>
      </c>
      <c r="D72" s="28"/>
      <c r="E72" s="28"/>
      <c r="F72" s="28"/>
      <c r="G72" s="28" t="s">
        <v>8</v>
      </c>
      <c r="H72" s="33">
        <f>H70+H71</f>
        <v>0</v>
      </c>
    </row>
    <row r="73" spans="1:12">
      <c r="A73" s="26"/>
      <c r="B73" s="20"/>
      <c r="C73" s="39"/>
      <c r="D73" s="39"/>
      <c r="E73" s="39"/>
      <c r="F73" s="39"/>
      <c r="G73" s="39"/>
      <c r="H73" s="40"/>
    </row>
    <row r="74" spans="1:12">
      <c r="A74" s="26"/>
      <c r="B74" s="20"/>
      <c r="C74" s="39"/>
      <c r="D74" s="39"/>
      <c r="E74" s="39"/>
      <c r="F74" s="39"/>
      <c r="G74" s="39"/>
      <c r="H74" s="40"/>
    </row>
    <row r="75" spans="1:12">
      <c r="A75" s="26"/>
      <c r="B75" s="20"/>
      <c r="C75" s="39"/>
      <c r="D75" s="39"/>
      <c r="E75" s="20" t="s">
        <v>94</v>
      </c>
      <c r="F75" s="39"/>
      <c r="G75" s="39"/>
      <c r="H75" s="40"/>
    </row>
    <row r="76" spans="1:12">
      <c r="A76" s="26"/>
    </row>
    <row r="77" spans="1:12">
      <c r="A77" s="26"/>
      <c r="L77" s="1" t="s">
        <v>52</v>
      </c>
    </row>
    <row r="78" spans="1:12">
      <c r="A78" s="26"/>
    </row>
    <row r="79" spans="1:12">
      <c r="A79" s="26"/>
    </row>
    <row r="80" spans="1:12">
      <c r="A80" s="26"/>
    </row>
    <row r="81" spans="1:1">
      <c r="A81" s="26"/>
    </row>
    <row r="82" spans="1:1">
      <c r="A82" s="26"/>
    </row>
    <row r="83" spans="1:1">
      <c r="A83" s="26"/>
    </row>
    <row r="84" spans="1:1">
      <c r="A84" s="26"/>
    </row>
    <row r="85" spans="1:1">
      <c r="A85" s="26"/>
    </row>
    <row r="86" spans="1:1">
      <c r="A86" s="26"/>
    </row>
    <row r="87" spans="1:1">
      <c r="A87" s="26"/>
    </row>
    <row r="88" spans="1:1">
      <c r="A88" s="26"/>
    </row>
    <row r="89" spans="1:1">
      <c r="A89" s="26"/>
    </row>
    <row r="90" spans="1:1">
      <c r="A90" s="26"/>
    </row>
    <row r="91" spans="1:1">
      <c r="A91" s="26"/>
    </row>
    <row r="92" spans="1:1">
      <c r="A92" s="26"/>
    </row>
    <row r="93" spans="1:1">
      <c r="A93" s="26"/>
    </row>
    <row r="94" spans="1:1">
      <c r="A94" s="26"/>
    </row>
    <row r="95" spans="1:1">
      <c r="A95" s="26"/>
    </row>
    <row r="96" spans="1:1">
      <c r="A96" s="26"/>
    </row>
    <row r="97" spans="1:1">
      <c r="A97" s="26"/>
    </row>
    <row r="98" spans="1:1">
      <c r="A98" s="26"/>
    </row>
    <row r="99" spans="1:1">
      <c r="A99" s="26"/>
    </row>
    <row r="100" spans="1:1">
      <c r="A100" s="26"/>
    </row>
    <row r="101" spans="1:1">
      <c r="A101" s="26"/>
    </row>
    <row r="102" spans="1:1">
      <c r="A102" s="26"/>
    </row>
    <row r="103" spans="1:1">
      <c r="A103" s="26"/>
    </row>
    <row r="104" spans="1:1">
      <c r="A104" s="26"/>
    </row>
    <row r="105" spans="1:1">
      <c r="A105" s="26"/>
    </row>
    <row r="106" spans="1:1">
      <c r="A106" s="26"/>
    </row>
    <row r="107" spans="1:1">
      <c r="A107" s="26"/>
    </row>
    <row r="108" spans="1:1">
      <c r="A108" s="26"/>
    </row>
    <row r="109" spans="1:1">
      <c r="A109" s="26"/>
    </row>
    <row r="110" spans="1:1">
      <c r="A110" s="26"/>
    </row>
    <row r="111" spans="1:1">
      <c r="A111" s="26"/>
    </row>
    <row r="112" spans="1:1">
      <c r="A112" s="26"/>
    </row>
    <row r="113" spans="1:1">
      <c r="A113" s="20"/>
    </row>
    <row r="114" spans="1:1">
      <c r="A114" s="20"/>
    </row>
    <row r="115" spans="1:1">
      <c r="A115" s="20"/>
    </row>
    <row r="116" spans="1:1">
      <c r="A116" s="20"/>
    </row>
    <row r="117" spans="1:1">
      <c r="A117" s="20"/>
    </row>
    <row r="118" spans="1:1">
      <c r="A118" s="20"/>
    </row>
    <row r="119" spans="1:1">
      <c r="A119" s="20"/>
    </row>
    <row r="120" spans="1:1">
      <c r="A120" s="20"/>
    </row>
  </sheetData>
  <mergeCells count="2">
    <mergeCell ref="A1:H1"/>
    <mergeCell ref="A2:H2"/>
  </mergeCells>
  <pageMargins left="0.70866141732283472" right="0" top="0.55118110236220474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user54432</dc:creator>
  <cp:lastModifiedBy>User346457</cp:lastModifiedBy>
  <cp:lastPrinted>2018-05-28T12:43:41Z</cp:lastPrinted>
  <dcterms:created xsi:type="dcterms:W3CDTF">2014-01-21T09:03:22Z</dcterms:created>
  <dcterms:modified xsi:type="dcterms:W3CDTF">2018-06-13T12:08:02Z</dcterms:modified>
</cp:coreProperties>
</file>